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a\Desktop\JJ Telte\Ordre\2024\"/>
    </mc:Choice>
  </mc:AlternateContent>
  <xr:revisionPtr revIDLastSave="0" documentId="13_ncr:1_{E6561DBB-DDDB-460F-BE3F-E79D7918A1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U26" i="1"/>
  <c r="U25" i="1"/>
  <c r="P22" i="1"/>
  <c r="U19" i="1"/>
  <c r="U18" i="1"/>
  <c r="U22" i="1"/>
  <c r="U23" i="1"/>
  <c r="U14" i="1"/>
  <c r="U24" i="1"/>
  <c r="P20" i="1"/>
  <c r="U16" i="1" l="1"/>
  <c r="U12" i="1"/>
  <c r="U11" i="1"/>
  <c r="P32" i="1"/>
  <c r="P30" i="1"/>
  <c r="P29" i="1"/>
  <c r="P28" i="1"/>
  <c r="P27" i="1"/>
  <c r="P19" i="1"/>
  <c r="P18" i="1"/>
  <c r="P17" i="1"/>
  <c r="P16" i="1"/>
  <c r="P15" i="1"/>
  <c r="P14" i="1"/>
  <c r="P13" i="1"/>
  <c r="P12" i="1"/>
  <c r="P11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F32" i="1"/>
  <c r="F31" i="1"/>
  <c r="F29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1" i="1"/>
  <c r="K34" i="1" l="1"/>
  <c r="P34" i="1"/>
  <c r="F34" i="1"/>
  <c r="U32" i="1"/>
  <c r="U34" i="1" l="1"/>
  <c r="U35" i="1" s="1"/>
</calcChain>
</file>

<file path=xl/sharedStrings.xml><?xml version="1.0" encoding="utf-8"?>
<sst xmlns="http://schemas.openxmlformats.org/spreadsheetml/2006/main" count="105" uniqueCount="92">
  <si>
    <t>3x3 meter telt</t>
  </si>
  <si>
    <t>3x6 meter telt</t>
  </si>
  <si>
    <t>6x6 meter telt</t>
  </si>
  <si>
    <t>9x6 meter telt</t>
  </si>
  <si>
    <t>12x6 meter telt</t>
  </si>
  <si>
    <t>15x6 meter telt</t>
  </si>
  <si>
    <t>18x6 meter telt</t>
  </si>
  <si>
    <t>21x6 meter telt</t>
  </si>
  <si>
    <t>24x6 meter telt</t>
  </si>
  <si>
    <t>3x9 meter telt</t>
  </si>
  <si>
    <t>6x9 meter telt</t>
  </si>
  <si>
    <t>9x9 meter telt</t>
  </si>
  <si>
    <t>12x9 meter telt</t>
  </si>
  <si>
    <t>15x9 meter telt</t>
  </si>
  <si>
    <t>18x9 meter telt</t>
  </si>
  <si>
    <t>STK</t>
  </si>
  <si>
    <t>PRIS</t>
  </si>
  <si>
    <t>KVM</t>
  </si>
  <si>
    <t>VARE</t>
  </si>
  <si>
    <t>Frokost tallerken</t>
  </si>
  <si>
    <t>Underkop</t>
  </si>
  <si>
    <t>Kniv</t>
  </si>
  <si>
    <t>Gaffel</t>
  </si>
  <si>
    <t>Teske</t>
  </si>
  <si>
    <t>Ske</t>
  </si>
  <si>
    <t>Salatbestik</t>
  </si>
  <si>
    <t>Lysestager</t>
  </si>
  <si>
    <t>Serveringsbakke</t>
  </si>
  <si>
    <t>Stegefad</t>
  </si>
  <si>
    <t>Kartoffelskål</t>
  </si>
  <si>
    <t>Salt/peber sæt</t>
  </si>
  <si>
    <t>Sukkerskål</t>
  </si>
  <si>
    <t>Flødekande</t>
  </si>
  <si>
    <t>Kagespade</t>
  </si>
  <si>
    <t>Sovseskål</t>
  </si>
  <si>
    <t>Sovseske</t>
  </si>
  <si>
    <t>Dyb tallerken</t>
  </si>
  <si>
    <t>Side tallerken</t>
  </si>
  <si>
    <t>Middagstallerken</t>
  </si>
  <si>
    <t>Kop</t>
  </si>
  <si>
    <t>Øl/vand glas</t>
  </si>
  <si>
    <t>Snapseglas</t>
  </si>
  <si>
    <t>Champagneglas</t>
  </si>
  <si>
    <t>Vandkande</t>
  </si>
  <si>
    <t>Th. kande, the</t>
  </si>
  <si>
    <t>Th. kande, kaffe</t>
  </si>
  <si>
    <t>Gasvarmer</t>
  </si>
  <si>
    <t>Varmeblæser</t>
  </si>
  <si>
    <t>I ALT</t>
  </si>
  <si>
    <t>Gulv, kvm</t>
  </si>
  <si>
    <t>Hvidvins glas</t>
  </si>
  <si>
    <t>Rødvins glas</t>
  </si>
  <si>
    <t>Dessertvins glas</t>
  </si>
  <si>
    <t>Opvask</t>
  </si>
  <si>
    <t>Bord, 180 cm</t>
  </si>
  <si>
    <t>Bord, 240 cm</t>
  </si>
  <si>
    <t>Ståbord</t>
  </si>
  <si>
    <t>Stol</t>
  </si>
  <si>
    <t>Levering</t>
  </si>
  <si>
    <t xml:space="preserve">                 →                 →</t>
  </si>
  <si>
    <t xml:space="preserve">                 →                    →</t>
  </si>
  <si>
    <r>
      <rPr>
        <b/>
        <sz val="11"/>
        <color theme="1"/>
        <rFont val="Calibri"/>
        <family val="2"/>
        <scheme val="minor"/>
      </rPr>
      <t xml:space="preserve">I ALT INKL. 25% MOMS   </t>
    </r>
    <r>
      <rPr>
        <sz val="11"/>
        <color theme="1"/>
        <rFont val="Calibri"/>
        <family val="2"/>
        <scheme val="minor"/>
      </rPr>
      <t xml:space="preserve">   </t>
    </r>
  </si>
  <si>
    <t>BEMÆRKNINGER:</t>
  </si>
  <si>
    <t>DETTE OPLYSES VED BESTILLING</t>
  </si>
  <si>
    <r>
      <t xml:space="preserve">ØNSKER MAN OPVASK </t>
    </r>
    <r>
      <rPr>
        <u/>
        <sz val="11"/>
        <color theme="1"/>
        <rFont val="Calibri"/>
        <family val="2"/>
        <scheme val="minor"/>
      </rPr>
      <t>SKAL</t>
    </r>
  </si>
  <si>
    <t>POST NR/BY</t>
  </si>
  <si>
    <t>MAIL:</t>
  </si>
  <si>
    <t>NAVN:</t>
  </si>
  <si>
    <t>ADRESSE:</t>
  </si>
  <si>
    <t>ORDRE DATO:</t>
  </si>
  <si>
    <t>BRUGS DATO:</t>
  </si>
  <si>
    <t>LEVERING:</t>
  </si>
  <si>
    <t>ORDRE NR:</t>
  </si>
  <si>
    <t>TELEFON:</t>
  </si>
  <si>
    <r>
      <t>Fadøl, 30 L</t>
    </r>
    <r>
      <rPr>
        <sz val="8"/>
        <color theme="1"/>
        <rFont val="Calibri"/>
        <family val="2"/>
        <scheme val="minor"/>
      </rPr>
      <t xml:space="preserve"> (Hancock)</t>
    </r>
  </si>
  <si>
    <r>
      <t xml:space="preserve">Fadøl, 15 L </t>
    </r>
    <r>
      <rPr>
        <sz val="8"/>
        <color theme="1"/>
        <rFont val="Calibri"/>
        <family val="2"/>
        <scheme val="minor"/>
      </rPr>
      <t>(Hancock)</t>
    </r>
  </si>
  <si>
    <t>Dunicel rulledug, 10</t>
  </si>
  <si>
    <t>Dunicel rulledug, 25</t>
  </si>
  <si>
    <r>
      <t xml:space="preserve">Fadølsanlæg, </t>
    </r>
    <r>
      <rPr>
        <sz val="8"/>
        <color theme="1"/>
        <rFont val="Calibri"/>
        <family val="2"/>
        <scheme val="minor"/>
      </rPr>
      <t>1 hane</t>
    </r>
  </si>
  <si>
    <r>
      <t xml:space="preserve">Fadølsanlæg, </t>
    </r>
    <r>
      <rPr>
        <sz val="8"/>
        <color theme="1"/>
        <rFont val="Calibri"/>
        <family val="2"/>
        <scheme val="minor"/>
      </rPr>
      <t>2 haner</t>
    </r>
  </si>
  <si>
    <t>REF:</t>
  </si>
  <si>
    <t xml:space="preserve">Lysslange, 6 m. </t>
  </si>
  <si>
    <r>
      <t xml:space="preserve">Bord, rund </t>
    </r>
    <r>
      <rPr>
        <sz val="9"/>
        <color theme="1"/>
        <rFont val="Calibri"/>
        <family val="2"/>
        <scheme val="minor"/>
      </rPr>
      <t>(ø150)</t>
    </r>
  </si>
  <si>
    <t>SPØRG FOR PRIS OG UDVALG</t>
  </si>
  <si>
    <t>Rund dug, ø180 cm</t>
  </si>
  <si>
    <t>VI HAR ET STORT UDVALG I KVALITETS DUGE</t>
  </si>
  <si>
    <t>FÅS SOM RULLEDUGE, FIRKANTEDE OG RUNDE</t>
  </si>
  <si>
    <r>
      <t>Evolin dug,</t>
    </r>
    <r>
      <rPr>
        <sz val="8"/>
        <color theme="1"/>
        <rFont val="Calibri"/>
        <family val="2"/>
        <scheme val="minor"/>
      </rPr>
      <t>127x180 cm</t>
    </r>
  </si>
  <si>
    <r>
      <rPr>
        <sz val="11"/>
        <color theme="1"/>
        <rFont val="Calibri"/>
        <family val="2"/>
        <scheme val="minor"/>
      </rPr>
      <t>Evolin dug</t>
    </r>
    <r>
      <rPr>
        <b/>
        <sz val="8"/>
        <color theme="1"/>
        <rFont val="Calibri"/>
        <family val="2"/>
        <scheme val="minor"/>
      </rPr>
      <t>,</t>
    </r>
    <r>
      <rPr>
        <sz val="8"/>
        <color theme="1"/>
        <rFont val="Calibri"/>
        <family val="2"/>
        <scheme val="minor"/>
      </rPr>
      <t>127x220 cm</t>
    </r>
  </si>
  <si>
    <t>Krus, 70 stk</t>
  </si>
  <si>
    <t>Klapbar</t>
  </si>
  <si>
    <t>Bord/bænkesæt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</si>
</sst>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1" fontId="0" fillId="0" borderId="1" xfId="0" applyNumberFormat="1" applyBorder="1"/>
    <xf numFmtId="0" fontId="0" fillId="0" borderId="4" xfId="0" applyBorder="1"/>
    <xf numFmtId="0" fontId="0" fillId="0" borderId="8" xfId="0" applyBorder="1"/>
    <xf numFmtId="2" fontId="0" fillId="0" borderId="0" xfId="0" applyNumberFormat="1"/>
    <xf numFmtId="164" fontId="0" fillId="0" borderId="0" xfId="0" applyNumberFormat="1"/>
    <xf numFmtId="0" fontId="0" fillId="0" borderId="6" xfId="0" applyBorder="1"/>
    <xf numFmtId="0" fontId="0" fillId="0" borderId="3" xfId="0" applyBorder="1"/>
    <xf numFmtId="0" fontId="0" fillId="0" borderId="5" xfId="0" applyBorder="1"/>
    <xf numFmtId="2" fontId="4" fillId="0" borderId="10" xfId="0" applyNumberFormat="1" applyFont="1" applyBorder="1"/>
    <xf numFmtId="0" fontId="7" fillId="0" borderId="1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0" xfId="0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9" fillId="0" borderId="1" xfId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right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1</xdr:row>
      <xdr:rowOff>0</xdr:rowOff>
    </xdr:from>
    <xdr:to>
      <xdr:col>21</xdr:col>
      <xdr:colOff>0</xdr:colOff>
      <xdr:row>7</xdr:row>
      <xdr:rowOff>9525</xdr:rowOff>
    </xdr:to>
    <xdr:pic>
      <xdr:nvPicPr>
        <xdr:cNvPr id="4" name="Billede 3" descr="Logo, ny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2275" y="114300"/>
          <a:ext cx="243840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topLeftCell="A2" workbookViewId="0">
      <selection activeCell="P27" sqref="P27"/>
    </sheetView>
  </sheetViews>
  <sheetFormatPr defaultRowHeight="15" x14ac:dyDescent="0.25"/>
  <cols>
    <col min="1" max="1" width="3.7109375" customWidth="1"/>
    <col min="2" max="2" width="9.140625" customWidth="1"/>
    <col min="3" max="3" width="5.140625" customWidth="1"/>
    <col min="4" max="4" width="4.5703125" customWidth="1"/>
    <col min="5" max="5" width="5.42578125" customWidth="1"/>
    <col min="6" max="6" width="6.7109375" customWidth="1"/>
    <col min="7" max="7" width="0.85546875" customWidth="1"/>
    <col min="8" max="8" width="3.7109375" customWidth="1"/>
    <col min="9" max="9" width="15.85546875" customWidth="1"/>
    <col min="10" max="10" width="5" customWidth="1"/>
    <col min="11" max="11" width="7.5703125" customWidth="1"/>
    <col min="12" max="12" width="0.7109375" customWidth="1"/>
    <col min="13" max="13" width="3.7109375" customWidth="1"/>
    <col min="14" max="14" width="15.140625" customWidth="1"/>
    <col min="15" max="15" width="5" customWidth="1"/>
    <col min="16" max="16" width="7.7109375" customWidth="1"/>
    <col min="17" max="17" width="1.7109375" customWidth="1"/>
    <col min="18" max="18" width="3.7109375" customWidth="1"/>
    <col min="19" max="19" width="18.42578125" customWidth="1"/>
    <col min="20" max="20" width="4.85546875" customWidth="1"/>
    <col min="21" max="21" width="9.42578125" customWidth="1"/>
  </cols>
  <sheetData>
    <row r="1" spans="1:21" ht="9" customHeight="1" x14ac:dyDescent="0.25"/>
    <row r="2" spans="1:21" x14ac:dyDescent="0.25">
      <c r="A2" s="24" t="s">
        <v>67</v>
      </c>
      <c r="B2" s="25"/>
      <c r="C2" s="37"/>
      <c r="D2" s="37"/>
      <c r="E2" s="37"/>
      <c r="F2" s="37"/>
      <c r="G2" s="37"/>
      <c r="H2" s="37"/>
      <c r="I2" s="37"/>
      <c r="J2" s="37"/>
      <c r="K2" s="37"/>
      <c r="M2" s="41" t="s">
        <v>70</v>
      </c>
      <c r="N2" s="41"/>
      <c r="O2" s="48"/>
      <c r="P2" s="48"/>
      <c r="R2" s="35"/>
      <c r="S2" s="35"/>
      <c r="T2" s="35"/>
      <c r="U2" s="35"/>
    </row>
    <row r="3" spans="1:21" x14ac:dyDescent="0.25">
      <c r="A3" s="24" t="s">
        <v>68</v>
      </c>
      <c r="B3" s="25"/>
      <c r="C3" s="37"/>
      <c r="D3" s="37"/>
      <c r="E3" s="37"/>
      <c r="F3" s="37"/>
      <c r="G3" s="37"/>
      <c r="H3" s="37"/>
      <c r="I3" s="37"/>
      <c r="J3" s="37"/>
      <c r="K3" s="37"/>
      <c r="M3" s="41" t="s">
        <v>69</v>
      </c>
      <c r="N3" s="41"/>
      <c r="O3" s="48"/>
      <c r="P3" s="48"/>
      <c r="R3" s="35"/>
      <c r="S3" s="35"/>
      <c r="T3" s="35"/>
      <c r="U3" s="35"/>
    </row>
    <row r="4" spans="1:21" x14ac:dyDescent="0.25">
      <c r="A4" s="24"/>
      <c r="B4" s="25"/>
      <c r="C4" s="37"/>
      <c r="D4" s="37"/>
      <c r="E4" s="37"/>
      <c r="F4" s="37"/>
      <c r="G4" s="37"/>
      <c r="H4" s="37"/>
      <c r="I4" s="37"/>
      <c r="J4" s="37"/>
      <c r="K4" s="37"/>
      <c r="M4" s="42"/>
      <c r="N4" s="42"/>
      <c r="O4" s="30"/>
      <c r="P4" s="30"/>
      <c r="R4" s="35"/>
      <c r="S4" s="35"/>
      <c r="T4" s="35"/>
      <c r="U4" s="35"/>
    </row>
    <row r="5" spans="1:21" x14ac:dyDescent="0.25">
      <c r="A5" s="24" t="s">
        <v>65</v>
      </c>
      <c r="B5" s="25"/>
      <c r="C5" s="37"/>
      <c r="D5" s="37"/>
      <c r="E5" s="37"/>
      <c r="F5" s="37"/>
      <c r="G5" s="37"/>
      <c r="H5" s="37"/>
      <c r="I5" s="37"/>
      <c r="J5" s="37"/>
      <c r="K5" s="37"/>
      <c r="M5" s="41" t="s">
        <v>71</v>
      </c>
      <c r="N5" s="41"/>
      <c r="O5" s="48"/>
      <c r="P5" s="48"/>
      <c r="R5" s="35"/>
      <c r="S5" s="35"/>
      <c r="T5" s="35"/>
      <c r="U5" s="35"/>
    </row>
    <row r="6" spans="1:21" x14ac:dyDescent="0.25">
      <c r="A6" s="24" t="s">
        <v>73</v>
      </c>
      <c r="B6" s="25"/>
      <c r="C6" s="31"/>
      <c r="D6" s="32"/>
      <c r="E6" s="32"/>
      <c r="F6" s="33"/>
      <c r="G6" s="45" t="s">
        <v>80</v>
      </c>
      <c r="H6" s="46"/>
      <c r="I6" s="31"/>
      <c r="J6" s="32"/>
      <c r="K6" s="33"/>
      <c r="M6" s="42"/>
      <c r="N6" s="42"/>
      <c r="O6" s="30"/>
      <c r="P6" s="30"/>
      <c r="R6" s="35"/>
      <c r="S6" s="35"/>
      <c r="T6" s="35"/>
      <c r="U6" s="35"/>
    </row>
    <row r="7" spans="1:21" x14ac:dyDescent="0.25">
      <c r="A7" s="24" t="s">
        <v>66</v>
      </c>
      <c r="B7" s="25"/>
      <c r="C7" s="44"/>
      <c r="D7" s="37"/>
      <c r="E7" s="37"/>
      <c r="F7" s="37"/>
      <c r="G7" s="37"/>
      <c r="H7" s="37"/>
      <c r="I7" s="37"/>
      <c r="J7" s="37"/>
      <c r="K7" s="37"/>
      <c r="M7" s="41" t="s">
        <v>72</v>
      </c>
      <c r="N7" s="41"/>
      <c r="O7" s="48"/>
      <c r="P7" s="48"/>
      <c r="R7" s="35"/>
      <c r="S7" s="35"/>
      <c r="T7" s="35"/>
      <c r="U7" s="35"/>
    </row>
    <row r="8" spans="1:21" ht="8.25" customHeight="1" x14ac:dyDescent="0.25"/>
    <row r="9" spans="1:21" x14ac:dyDescent="0.25">
      <c r="A9" s="1" t="s">
        <v>15</v>
      </c>
      <c r="B9" s="43" t="s">
        <v>18</v>
      </c>
      <c r="C9" s="43"/>
      <c r="D9" s="1" t="s">
        <v>17</v>
      </c>
      <c r="E9" s="2" t="s">
        <v>16</v>
      </c>
      <c r="F9" s="2" t="s">
        <v>48</v>
      </c>
      <c r="G9" s="3"/>
      <c r="H9" s="1" t="s">
        <v>15</v>
      </c>
      <c r="I9" s="4" t="s">
        <v>18</v>
      </c>
      <c r="J9" s="2" t="s">
        <v>16</v>
      </c>
      <c r="K9" s="2" t="s">
        <v>48</v>
      </c>
      <c r="M9" s="1" t="s">
        <v>15</v>
      </c>
      <c r="N9" s="4" t="s">
        <v>18</v>
      </c>
      <c r="O9" s="2" t="s">
        <v>16</v>
      </c>
      <c r="P9" s="2" t="s">
        <v>48</v>
      </c>
      <c r="R9" s="1" t="s">
        <v>15</v>
      </c>
      <c r="S9" s="4" t="s">
        <v>18</v>
      </c>
      <c r="T9" s="2" t="s">
        <v>16</v>
      </c>
      <c r="U9" s="2" t="s">
        <v>48</v>
      </c>
    </row>
    <row r="10" spans="1:21" ht="7.5" customHeight="1" x14ac:dyDescent="0.25">
      <c r="A10" s="4"/>
      <c r="B10" s="34"/>
      <c r="C10" s="28"/>
      <c r="D10" s="29"/>
      <c r="E10" s="2"/>
      <c r="F10" s="2"/>
      <c r="G10" s="3"/>
      <c r="H10" s="4"/>
      <c r="I10" s="4"/>
      <c r="J10" s="4"/>
      <c r="K10" s="4"/>
      <c r="M10" s="4"/>
      <c r="N10" s="4"/>
      <c r="O10" s="4"/>
      <c r="P10" s="4"/>
      <c r="R10" s="4"/>
      <c r="S10" s="4"/>
      <c r="T10" s="4"/>
      <c r="U10" s="4"/>
    </row>
    <row r="11" spans="1:21" x14ac:dyDescent="0.25">
      <c r="A11" s="4"/>
      <c r="B11" s="37" t="s">
        <v>0</v>
      </c>
      <c r="C11" s="37"/>
      <c r="D11" s="1">
        <v>9</v>
      </c>
      <c r="E11" s="4">
        <v>1200</v>
      </c>
      <c r="F11" s="4">
        <f>SUM(A11*E11)</f>
        <v>0</v>
      </c>
      <c r="H11" s="4"/>
      <c r="I11" s="4" t="s">
        <v>19</v>
      </c>
      <c r="J11" s="5">
        <v>1.7</v>
      </c>
      <c r="K11" s="5">
        <f t="shared" ref="K11:K32" si="0">SUM(H11*J11)</f>
        <v>0</v>
      </c>
      <c r="M11" s="4"/>
      <c r="N11" s="4" t="s">
        <v>40</v>
      </c>
      <c r="O11" s="5">
        <v>1.7</v>
      </c>
      <c r="P11" s="5">
        <f t="shared" ref="P11:P20" si="1">SUM(M11*O11)</f>
        <v>0</v>
      </c>
      <c r="R11" s="4"/>
      <c r="S11" s="4" t="s">
        <v>78</v>
      </c>
      <c r="T11" s="4">
        <v>400</v>
      </c>
      <c r="U11" s="4">
        <f>SUM(R11*T11)</f>
        <v>0</v>
      </c>
    </row>
    <row r="12" spans="1:21" x14ac:dyDescent="0.25">
      <c r="A12" s="4"/>
      <c r="B12" s="31"/>
      <c r="C12" s="32"/>
      <c r="D12" s="33"/>
      <c r="E12" s="4"/>
      <c r="F12" s="4"/>
      <c r="H12" s="4"/>
      <c r="I12" s="4" t="s">
        <v>38</v>
      </c>
      <c r="J12" s="5">
        <v>1.7</v>
      </c>
      <c r="K12" s="5">
        <f t="shared" si="0"/>
        <v>0</v>
      </c>
      <c r="M12" s="4"/>
      <c r="N12" s="4" t="s">
        <v>51</v>
      </c>
      <c r="O12" s="5">
        <v>1.7</v>
      </c>
      <c r="P12" s="5">
        <f t="shared" si="1"/>
        <v>0</v>
      </c>
      <c r="R12" s="4"/>
      <c r="S12" s="4" t="s">
        <v>79</v>
      </c>
      <c r="T12" s="4">
        <v>450</v>
      </c>
      <c r="U12" s="4">
        <f>SUM(R12*T12)</f>
        <v>0</v>
      </c>
    </row>
    <row r="13" spans="1:21" x14ac:dyDescent="0.25">
      <c r="A13" s="4"/>
      <c r="B13" s="37" t="s">
        <v>1</v>
      </c>
      <c r="C13" s="37"/>
      <c r="D13" s="1">
        <v>18</v>
      </c>
      <c r="E13" s="4">
        <v>1600</v>
      </c>
      <c r="F13" s="4">
        <f t="shared" ref="F13:F20" si="2">SUM(A13*E13)</f>
        <v>0</v>
      </c>
      <c r="H13" s="4"/>
      <c r="I13" s="4" t="s">
        <v>36</v>
      </c>
      <c r="J13" s="5">
        <v>1.7</v>
      </c>
      <c r="K13" s="5">
        <f t="shared" si="0"/>
        <v>0</v>
      </c>
      <c r="M13" s="4"/>
      <c r="N13" s="4" t="s">
        <v>50</v>
      </c>
      <c r="O13" s="5">
        <v>1.7</v>
      </c>
      <c r="P13" s="5">
        <f t="shared" si="1"/>
        <v>0</v>
      </c>
      <c r="R13" s="4"/>
      <c r="S13" s="4"/>
      <c r="T13" s="4"/>
      <c r="U13" s="4"/>
    </row>
    <row r="14" spans="1:21" x14ac:dyDescent="0.25">
      <c r="A14" s="4"/>
      <c r="B14" s="37" t="s">
        <v>2</v>
      </c>
      <c r="C14" s="37"/>
      <c r="D14" s="1">
        <v>36</v>
      </c>
      <c r="E14" s="4">
        <v>2100</v>
      </c>
      <c r="F14" s="4">
        <f t="shared" si="2"/>
        <v>0</v>
      </c>
      <c r="H14" s="4"/>
      <c r="I14" s="4" t="s">
        <v>37</v>
      </c>
      <c r="J14" s="5">
        <v>1.7</v>
      </c>
      <c r="K14" s="5">
        <f t="shared" si="0"/>
        <v>0</v>
      </c>
      <c r="M14" s="4"/>
      <c r="N14" s="4" t="s">
        <v>52</v>
      </c>
      <c r="O14" s="5">
        <v>1.7</v>
      </c>
      <c r="P14" s="5">
        <f t="shared" si="1"/>
        <v>0</v>
      </c>
      <c r="R14" s="4"/>
      <c r="S14" s="4" t="s">
        <v>89</v>
      </c>
      <c r="T14" s="4">
        <v>115</v>
      </c>
      <c r="U14" s="4">
        <f>SUM(R14*T14)</f>
        <v>0</v>
      </c>
    </row>
    <row r="15" spans="1:21" x14ac:dyDescent="0.25">
      <c r="A15" s="4"/>
      <c r="B15" s="37" t="s">
        <v>3</v>
      </c>
      <c r="C15" s="37"/>
      <c r="D15" s="1">
        <v>54</v>
      </c>
      <c r="E15" s="4">
        <v>2900</v>
      </c>
      <c r="F15" s="4">
        <f t="shared" si="2"/>
        <v>0</v>
      </c>
      <c r="H15" s="4"/>
      <c r="I15" s="4" t="s">
        <v>39</v>
      </c>
      <c r="J15" s="5">
        <v>1.5</v>
      </c>
      <c r="K15" s="5">
        <f t="shared" si="0"/>
        <v>0</v>
      </c>
      <c r="M15" s="4"/>
      <c r="N15" s="4" t="s">
        <v>41</v>
      </c>
      <c r="O15" s="5">
        <v>1.7</v>
      </c>
      <c r="P15" s="5">
        <f t="shared" si="1"/>
        <v>0</v>
      </c>
      <c r="R15" s="4"/>
      <c r="S15" s="4"/>
      <c r="T15" s="4"/>
      <c r="U15" s="4"/>
    </row>
    <row r="16" spans="1:21" x14ac:dyDescent="0.25">
      <c r="A16" s="4"/>
      <c r="B16" s="37" t="s">
        <v>4</v>
      </c>
      <c r="C16" s="37"/>
      <c r="D16" s="1">
        <v>72</v>
      </c>
      <c r="E16" s="4">
        <v>3900</v>
      </c>
      <c r="F16" s="4">
        <f t="shared" si="2"/>
        <v>0</v>
      </c>
      <c r="H16" s="4"/>
      <c r="I16" s="4" t="s">
        <v>20</v>
      </c>
      <c r="J16" s="5">
        <v>1.5</v>
      </c>
      <c r="K16" s="5">
        <f t="shared" si="0"/>
        <v>0</v>
      </c>
      <c r="M16" s="4"/>
      <c r="N16" s="4" t="s">
        <v>42</v>
      </c>
      <c r="O16" s="5">
        <v>1.7</v>
      </c>
      <c r="P16" s="5">
        <f t="shared" si="1"/>
        <v>0</v>
      </c>
      <c r="R16" s="4"/>
      <c r="S16" s="4" t="s">
        <v>90</v>
      </c>
      <c r="T16" s="4">
        <v>150</v>
      </c>
      <c r="U16" s="4">
        <f>SUM(R16*T16)</f>
        <v>0</v>
      </c>
    </row>
    <row r="17" spans="1:21" x14ac:dyDescent="0.25">
      <c r="A17" s="4"/>
      <c r="B17" s="37" t="s">
        <v>5</v>
      </c>
      <c r="C17" s="37"/>
      <c r="D17" s="1">
        <v>90</v>
      </c>
      <c r="E17" s="4">
        <v>4900</v>
      </c>
      <c r="F17" s="4">
        <f t="shared" si="2"/>
        <v>0</v>
      </c>
      <c r="H17" s="4"/>
      <c r="I17" s="4" t="s">
        <v>21</v>
      </c>
      <c r="J17" s="5">
        <v>1.4</v>
      </c>
      <c r="K17" s="5">
        <f t="shared" si="0"/>
        <v>0</v>
      </c>
      <c r="M17" s="4"/>
      <c r="N17" s="4" t="s">
        <v>43</v>
      </c>
      <c r="O17" s="5">
        <v>7</v>
      </c>
      <c r="P17" s="5">
        <f t="shared" si="1"/>
        <v>0</v>
      </c>
      <c r="R17" s="4"/>
      <c r="S17" s="4"/>
      <c r="T17" s="8"/>
      <c r="U17" s="4"/>
    </row>
    <row r="18" spans="1:21" x14ac:dyDescent="0.25">
      <c r="A18" s="4"/>
      <c r="B18" s="37" t="s">
        <v>6</v>
      </c>
      <c r="C18" s="37"/>
      <c r="D18" s="1">
        <v>108</v>
      </c>
      <c r="E18" s="4">
        <v>5900</v>
      </c>
      <c r="F18" s="4">
        <f t="shared" si="2"/>
        <v>0</v>
      </c>
      <c r="H18" s="4"/>
      <c r="I18" s="4" t="s">
        <v>22</v>
      </c>
      <c r="J18" s="5">
        <v>1.4</v>
      </c>
      <c r="K18" s="5">
        <f t="shared" si="0"/>
        <v>0</v>
      </c>
      <c r="M18" s="4"/>
      <c r="N18" s="4" t="s">
        <v>45</v>
      </c>
      <c r="O18" s="5">
        <v>9</v>
      </c>
      <c r="P18" s="5">
        <f t="shared" si="1"/>
        <v>0</v>
      </c>
      <c r="R18" s="4"/>
      <c r="S18" s="4" t="s">
        <v>74</v>
      </c>
      <c r="T18" s="4">
        <v>780</v>
      </c>
      <c r="U18" s="4">
        <f>SUM(R18*T18)</f>
        <v>0</v>
      </c>
    </row>
    <row r="19" spans="1:21" x14ac:dyDescent="0.25">
      <c r="A19" s="4"/>
      <c r="B19" s="37" t="s">
        <v>7</v>
      </c>
      <c r="C19" s="37"/>
      <c r="D19" s="1">
        <v>126</v>
      </c>
      <c r="E19" s="4">
        <v>6900</v>
      </c>
      <c r="F19" s="4">
        <f t="shared" si="2"/>
        <v>0</v>
      </c>
      <c r="H19" s="4"/>
      <c r="I19" s="4" t="s">
        <v>23</v>
      </c>
      <c r="J19" s="5">
        <v>1.4</v>
      </c>
      <c r="K19" s="5">
        <f t="shared" si="0"/>
        <v>0</v>
      </c>
      <c r="M19" s="4"/>
      <c r="N19" s="4" t="s">
        <v>44</v>
      </c>
      <c r="O19" s="5">
        <v>9</v>
      </c>
      <c r="P19" s="5">
        <f t="shared" si="1"/>
        <v>0</v>
      </c>
      <c r="R19" s="4"/>
      <c r="S19" s="4" t="s">
        <v>75</v>
      </c>
      <c r="T19" s="8">
        <v>390</v>
      </c>
      <c r="U19" s="4">
        <f>SUM(R19*T19)</f>
        <v>0</v>
      </c>
    </row>
    <row r="20" spans="1:21" x14ac:dyDescent="0.25">
      <c r="A20" s="4"/>
      <c r="B20" s="37" t="s">
        <v>8</v>
      </c>
      <c r="C20" s="37"/>
      <c r="D20" s="1">
        <v>144</v>
      </c>
      <c r="E20" s="4">
        <v>7900</v>
      </c>
      <c r="F20" s="4">
        <f t="shared" si="2"/>
        <v>0</v>
      </c>
      <c r="H20" s="4"/>
      <c r="I20" s="4" t="s">
        <v>24</v>
      </c>
      <c r="J20" s="5">
        <v>1.4</v>
      </c>
      <c r="K20" s="5">
        <f t="shared" si="0"/>
        <v>0</v>
      </c>
      <c r="M20" s="4"/>
      <c r="N20" s="4" t="s">
        <v>53</v>
      </c>
      <c r="O20" s="5">
        <v>1.7</v>
      </c>
      <c r="P20" s="5">
        <f t="shared" si="1"/>
        <v>0</v>
      </c>
      <c r="R20" s="4"/>
      <c r="S20" s="4"/>
      <c r="T20" s="4"/>
      <c r="U20" s="4"/>
    </row>
    <row r="21" spans="1:21" x14ac:dyDescent="0.25">
      <c r="A21" s="4"/>
      <c r="B21" s="31"/>
      <c r="C21" s="32"/>
      <c r="D21" s="33"/>
      <c r="E21" s="4"/>
      <c r="F21" s="4"/>
      <c r="H21" s="4"/>
      <c r="I21" s="4" t="s">
        <v>25</v>
      </c>
      <c r="J21" s="5">
        <v>5</v>
      </c>
      <c r="K21" s="5">
        <f t="shared" si="0"/>
        <v>0</v>
      </c>
      <c r="M21" s="4"/>
      <c r="N21" s="4"/>
      <c r="O21" s="5"/>
      <c r="P21" s="5"/>
      <c r="R21" s="4"/>
      <c r="S21" s="4"/>
      <c r="T21" s="8"/>
      <c r="U21" s="4"/>
    </row>
    <row r="22" spans="1:21" x14ac:dyDescent="0.25">
      <c r="A22" s="4"/>
      <c r="B22" s="37" t="s">
        <v>9</v>
      </c>
      <c r="C22" s="37"/>
      <c r="D22" s="1">
        <v>27</v>
      </c>
      <c r="E22" s="4">
        <v>2000</v>
      </c>
      <c r="F22" s="4">
        <f t="shared" ref="F22:F27" si="3">SUM(A22*E22)</f>
        <v>0</v>
      </c>
      <c r="H22" s="4"/>
      <c r="I22" s="4" t="s">
        <v>26</v>
      </c>
      <c r="J22" s="5">
        <v>3</v>
      </c>
      <c r="K22" s="5">
        <f t="shared" si="0"/>
        <v>0</v>
      </c>
      <c r="M22" s="4"/>
      <c r="N22" s="7" t="s">
        <v>81</v>
      </c>
      <c r="O22" s="4">
        <v>60</v>
      </c>
      <c r="P22" s="5">
        <f>SUM(M22*O22)</f>
        <v>0</v>
      </c>
      <c r="R22" s="4"/>
      <c r="S22" s="4" t="s">
        <v>87</v>
      </c>
      <c r="T22" s="4">
        <v>48</v>
      </c>
      <c r="U22" s="4">
        <f>SUM(R22*T22)</f>
        <v>0</v>
      </c>
    </row>
    <row r="23" spans="1:21" x14ac:dyDescent="0.25">
      <c r="A23" s="4"/>
      <c r="B23" s="37" t="s">
        <v>10</v>
      </c>
      <c r="C23" s="37"/>
      <c r="D23" s="1">
        <v>54</v>
      </c>
      <c r="E23" s="4">
        <v>2900</v>
      </c>
      <c r="F23" s="4">
        <f t="shared" si="3"/>
        <v>0</v>
      </c>
      <c r="H23" s="4"/>
      <c r="I23" s="4" t="s">
        <v>27</v>
      </c>
      <c r="J23" s="5">
        <v>5</v>
      </c>
      <c r="K23" s="5">
        <f t="shared" si="0"/>
        <v>0</v>
      </c>
      <c r="M23" s="4"/>
      <c r="N23" s="4"/>
      <c r="O23" s="8"/>
      <c r="P23" s="4"/>
      <c r="R23" s="4"/>
      <c r="S23" s="17" t="s">
        <v>88</v>
      </c>
      <c r="T23" s="4">
        <v>58</v>
      </c>
      <c r="U23" s="4">
        <f>SUM(R23*T23)</f>
        <v>0</v>
      </c>
    </row>
    <row r="24" spans="1:21" x14ac:dyDescent="0.25">
      <c r="A24" s="4"/>
      <c r="B24" s="37" t="s">
        <v>11</v>
      </c>
      <c r="C24" s="37"/>
      <c r="D24" s="1">
        <v>81</v>
      </c>
      <c r="E24" s="4">
        <v>4400</v>
      </c>
      <c r="F24" s="4">
        <f t="shared" si="3"/>
        <v>0</v>
      </c>
      <c r="H24" s="4"/>
      <c r="I24" s="4" t="s">
        <v>28</v>
      </c>
      <c r="J24" s="5">
        <v>5</v>
      </c>
      <c r="K24" s="5">
        <f t="shared" si="0"/>
        <v>0</v>
      </c>
      <c r="M24" s="4"/>
      <c r="N24" s="7"/>
      <c r="O24" s="8"/>
      <c r="P24" s="4"/>
      <c r="R24" s="4"/>
      <c r="S24" s="4" t="s">
        <v>84</v>
      </c>
      <c r="T24" s="4">
        <v>130</v>
      </c>
      <c r="U24" s="4">
        <f>SUM(R24*T24)</f>
        <v>0</v>
      </c>
    </row>
    <row r="25" spans="1:21" x14ac:dyDescent="0.25">
      <c r="A25" s="4"/>
      <c r="B25" s="37" t="s">
        <v>12</v>
      </c>
      <c r="C25" s="37"/>
      <c r="D25" s="1">
        <v>108</v>
      </c>
      <c r="E25" s="4">
        <v>5900</v>
      </c>
      <c r="F25" s="4">
        <f t="shared" si="3"/>
        <v>0</v>
      </c>
      <c r="H25" s="4"/>
      <c r="I25" s="4" t="s">
        <v>29</v>
      </c>
      <c r="J25" s="5">
        <v>5</v>
      </c>
      <c r="K25" s="5">
        <f t="shared" si="0"/>
        <v>0</v>
      </c>
      <c r="M25" s="4"/>
      <c r="N25" s="4"/>
      <c r="O25" s="8"/>
      <c r="P25" s="4"/>
      <c r="R25" s="4"/>
      <c r="S25" s="4" t="s">
        <v>76</v>
      </c>
      <c r="T25" s="4">
        <v>235</v>
      </c>
      <c r="U25" s="4">
        <f>SUM(R25*T25)</f>
        <v>0</v>
      </c>
    </row>
    <row r="26" spans="1:21" x14ac:dyDescent="0.25">
      <c r="A26" s="4"/>
      <c r="B26" s="37" t="s">
        <v>13</v>
      </c>
      <c r="C26" s="37"/>
      <c r="D26" s="1">
        <v>135</v>
      </c>
      <c r="E26" s="4">
        <v>7400</v>
      </c>
      <c r="F26" s="4">
        <f t="shared" si="3"/>
        <v>0</v>
      </c>
      <c r="H26" s="4"/>
      <c r="I26" s="4" t="s">
        <v>30</v>
      </c>
      <c r="J26" s="5">
        <v>5</v>
      </c>
      <c r="K26" s="5">
        <f t="shared" si="0"/>
        <v>0</v>
      </c>
      <c r="M26" s="4"/>
      <c r="N26" s="4" t="s">
        <v>54</v>
      </c>
      <c r="O26" s="8">
        <v>45</v>
      </c>
      <c r="P26" s="4">
        <f>SUM(M26*O26)</f>
        <v>0</v>
      </c>
      <c r="R26" s="18"/>
      <c r="S26" s="4" t="s">
        <v>77</v>
      </c>
      <c r="T26" s="19">
        <v>435</v>
      </c>
      <c r="U26" s="20">
        <f>SUM(R26*T26)</f>
        <v>0</v>
      </c>
    </row>
    <row r="27" spans="1:21" x14ac:dyDescent="0.25">
      <c r="A27" s="4"/>
      <c r="B27" s="37" t="s">
        <v>14</v>
      </c>
      <c r="C27" s="37"/>
      <c r="D27" s="1">
        <v>162</v>
      </c>
      <c r="E27" s="4">
        <v>8900</v>
      </c>
      <c r="F27" s="4">
        <f t="shared" si="3"/>
        <v>0</v>
      </c>
      <c r="H27" s="4"/>
      <c r="I27" s="4" t="s">
        <v>31</v>
      </c>
      <c r="J27" s="5">
        <v>3</v>
      </c>
      <c r="K27" s="5">
        <f t="shared" si="0"/>
        <v>0</v>
      </c>
      <c r="M27" s="4"/>
      <c r="N27" s="4" t="s">
        <v>55</v>
      </c>
      <c r="O27" s="8">
        <v>50</v>
      </c>
      <c r="P27" s="4">
        <f>SUM(M27*O27)</f>
        <v>0</v>
      </c>
      <c r="R27" s="20"/>
      <c r="S27" s="20"/>
      <c r="T27" s="20"/>
      <c r="U27" s="20"/>
    </row>
    <row r="28" spans="1:21" x14ac:dyDescent="0.25">
      <c r="A28" s="4"/>
      <c r="B28" s="34"/>
      <c r="C28" s="28"/>
      <c r="D28" s="29"/>
      <c r="E28" s="4"/>
      <c r="F28" s="4"/>
      <c r="H28" s="4"/>
      <c r="I28" s="4" t="s">
        <v>32</v>
      </c>
      <c r="J28" s="5">
        <v>3</v>
      </c>
      <c r="K28" s="5">
        <f t="shared" si="0"/>
        <v>0</v>
      </c>
      <c r="M28" s="4"/>
      <c r="N28" s="4" t="s">
        <v>82</v>
      </c>
      <c r="O28" s="8">
        <v>90</v>
      </c>
      <c r="P28" s="4">
        <f>SUM(M28*O28)</f>
        <v>0</v>
      </c>
      <c r="R28" s="21" t="s">
        <v>85</v>
      </c>
      <c r="S28" s="22"/>
      <c r="T28" s="22"/>
      <c r="U28" s="23"/>
    </row>
    <row r="29" spans="1:21" x14ac:dyDescent="0.25">
      <c r="A29" s="4"/>
      <c r="B29" s="34" t="s">
        <v>49</v>
      </c>
      <c r="C29" s="28"/>
      <c r="D29" s="29"/>
      <c r="E29" s="4">
        <v>30</v>
      </c>
      <c r="F29" s="4">
        <f>SUM(A29*E29)</f>
        <v>0</v>
      </c>
      <c r="H29" s="4"/>
      <c r="I29" s="4" t="s">
        <v>33</v>
      </c>
      <c r="J29" s="5">
        <v>3</v>
      </c>
      <c r="K29" s="5">
        <f t="shared" si="0"/>
        <v>0</v>
      </c>
      <c r="M29" s="4"/>
      <c r="N29" s="4" t="s">
        <v>56</v>
      </c>
      <c r="O29" s="8">
        <v>80</v>
      </c>
      <c r="P29" s="4">
        <f>SUM(M29*O29)</f>
        <v>0</v>
      </c>
      <c r="R29" s="21" t="s">
        <v>86</v>
      </c>
      <c r="S29" s="22"/>
      <c r="T29" s="22"/>
      <c r="U29" s="23"/>
    </row>
    <row r="30" spans="1:21" x14ac:dyDescent="0.25">
      <c r="A30" s="4"/>
      <c r="B30" s="34"/>
      <c r="C30" s="28"/>
      <c r="D30" s="29"/>
      <c r="E30" s="4"/>
      <c r="F30" s="4"/>
      <c r="H30" s="4"/>
      <c r="I30" s="4" t="s">
        <v>34</v>
      </c>
      <c r="J30" s="5">
        <v>4.5</v>
      </c>
      <c r="K30" s="5">
        <f t="shared" si="0"/>
        <v>0</v>
      </c>
      <c r="M30" s="4"/>
      <c r="N30" s="4" t="s">
        <v>91</v>
      </c>
      <c r="O30" s="8">
        <v>110</v>
      </c>
      <c r="P30" s="4">
        <f>SUM(M30*O30)</f>
        <v>0</v>
      </c>
      <c r="R30" s="21" t="s">
        <v>83</v>
      </c>
      <c r="S30" s="22"/>
      <c r="T30" s="22"/>
      <c r="U30" s="23"/>
    </row>
    <row r="31" spans="1:21" x14ac:dyDescent="0.25">
      <c r="A31" s="4"/>
      <c r="B31" s="34" t="s">
        <v>46</v>
      </c>
      <c r="C31" s="28"/>
      <c r="D31" s="29"/>
      <c r="E31" s="4">
        <v>325</v>
      </c>
      <c r="F31" s="4">
        <f>SUM(A31*E31)</f>
        <v>0</v>
      </c>
      <c r="H31" s="4"/>
      <c r="I31" s="4" t="s">
        <v>35</v>
      </c>
      <c r="J31" s="5">
        <v>2</v>
      </c>
      <c r="K31" s="5">
        <f t="shared" si="0"/>
        <v>0</v>
      </c>
      <c r="M31" s="4"/>
      <c r="N31" s="4"/>
      <c r="O31" s="8"/>
      <c r="P31" s="4"/>
      <c r="R31" s="4"/>
      <c r="S31" s="4" t="s">
        <v>58</v>
      </c>
      <c r="T31" s="4"/>
      <c r="U31" s="4"/>
    </row>
    <row r="32" spans="1:21" x14ac:dyDescent="0.25">
      <c r="A32" s="9"/>
      <c r="B32" s="38" t="s">
        <v>47</v>
      </c>
      <c r="C32" s="39"/>
      <c r="D32" s="40"/>
      <c r="E32" s="9">
        <v>275</v>
      </c>
      <c r="F32" s="4">
        <f>SUM(A32*E32)</f>
        <v>0</v>
      </c>
      <c r="H32" s="4"/>
      <c r="I32" s="4"/>
      <c r="J32" s="5"/>
      <c r="K32" s="5">
        <f t="shared" si="0"/>
        <v>0</v>
      </c>
      <c r="M32" s="4"/>
      <c r="N32" s="4" t="s">
        <v>57</v>
      </c>
      <c r="O32" s="6">
        <v>9</v>
      </c>
      <c r="P32" s="4">
        <f>SUM(M32*O32)</f>
        <v>0</v>
      </c>
      <c r="R32" s="9"/>
      <c r="S32" s="9"/>
      <c r="T32" s="9"/>
      <c r="U32" s="4">
        <f>SUM(U11:U31)</f>
        <v>0</v>
      </c>
    </row>
    <row r="33" spans="1:21" ht="9" customHeight="1" x14ac:dyDescent="0.25">
      <c r="A33" s="10"/>
      <c r="B33" s="39"/>
      <c r="C33" s="39"/>
      <c r="D33" s="39"/>
      <c r="E33" s="10"/>
      <c r="F33" s="4"/>
      <c r="J33" s="11"/>
      <c r="K33" s="5"/>
      <c r="O33" s="12"/>
      <c r="P33" s="4"/>
      <c r="R33" s="13"/>
      <c r="S33" s="13"/>
      <c r="T33" s="14"/>
      <c r="U33" s="15"/>
    </row>
    <row r="34" spans="1:21" x14ac:dyDescent="0.25">
      <c r="A34" s="26"/>
      <c r="B34" s="26"/>
      <c r="C34" s="26"/>
      <c r="D34" s="26"/>
      <c r="F34" s="4">
        <f>SUM(F11:F33)</f>
        <v>0</v>
      </c>
      <c r="G34" s="27" t="s">
        <v>59</v>
      </c>
      <c r="H34" s="28"/>
      <c r="I34" s="28"/>
      <c r="J34" s="29"/>
      <c r="K34" s="5">
        <f>SUM(K11:K33)</f>
        <v>0</v>
      </c>
      <c r="L34" s="27" t="s">
        <v>59</v>
      </c>
      <c r="M34" s="28"/>
      <c r="N34" s="28"/>
      <c r="O34" s="29"/>
      <c r="P34" s="5">
        <f>SUM(P11:P33)</f>
        <v>0</v>
      </c>
      <c r="Q34" s="27" t="s">
        <v>60</v>
      </c>
      <c r="R34" s="28"/>
      <c r="S34" s="28"/>
      <c r="T34" s="29"/>
      <c r="U34" s="5">
        <f>SUM(F34+K34+P34)</f>
        <v>0</v>
      </c>
    </row>
    <row r="35" spans="1:21" ht="16.5" thickBot="1" x14ac:dyDescent="0.3">
      <c r="A35" s="26"/>
      <c r="B35" s="26"/>
      <c r="C35" s="26"/>
      <c r="D35" s="26"/>
      <c r="E35" s="26"/>
      <c r="F35" s="36" t="s">
        <v>64</v>
      </c>
      <c r="G35" s="36"/>
      <c r="H35" s="36"/>
      <c r="I35" s="36"/>
      <c r="J35" s="36"/>
      <c r="K35" s="36"/>
      <c r="M35" s="10"/>
      <c r="N35" s="10"/>
      <c r="O35" s="10"/>
      <c r="P35" s="10"/>
      <c r="Q35" s="10"/>
      <c r="R35" s="10"/>
      <c r="S35" s="30" t="s">
        <v>61</v>
      </c>
      <c r="T35" s="30"/>
      <c r="U35" s="16">
        <f>SUM(U32+U34)</f>
        <v>0</v>
      </c>
    </row>
    <row r="36" spans="1:21" ht="15.75" thickTop="1" x14ac:dyDescent="0.25">
      <c r="A36" s="26"/>
      <c r="B36" s="26"/>
      <c r="C36" s="26"/>
      <c r="D36" s="26"/>
      <c r="E36" s="26"/>
      <c r="F36" s="26" t="s">
        <v>63</v>
      </c>
      <c r="G36" s="26"/>
      <c r="H36" s="26"/>
      <c r="I36" s="26"/>
      <c r="J36" s="26"/>
      <c r="K36" s="26"/>
      <c r="M36" s="35"/>
      <c r="N36" s="35"/>
      <c r="O36" s="35"/>
      <c r="P36" s="35"/>
      <c r="Q36" s="35"/>
      <c r="R36" s="35"/>
    </row>
    <row r="37" spans="1:21" ht="7.5" customHeight="1" x14ac:dyDescent="0.25"/>
    <row r="38" spans="1:21" x14ac:dyDescent="0.25">
      <c r="A38" s="47" t="s">
        <v>62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</sheetData>
  <mergeCells count="66">
    <mergeCell ref="A38:U38"/>
    <mergeCell ref="R2:U7"/>
    <mergeCell ref="C2:K2"/>
    <mergeCell ref="C3:K3"/>
    <mergeCell ref="C4:K4"/>
    <mergeCell ref="C5:K5"/>
    <mergeCell ref="M7:N7"/>
    <mergeCell ref="O2:P2"/>
    <mergeCell ref="O3:P3"/>
    <mergeCell ref="O4:P4"/>
    <mergeCell ref="O5:P5"/>
    <mergeCell ref="O6:P6"/>
    <mergeCell ref="O7:P7"/>
    <mergeCell ref="M2:N2"/>
    <mergeCell ref="M3:N3"/>
    <mergeCell ref="M4:N4"/>
    <mergeCell ref="B16:C16"/>
    <mergeCell ref="M5:N5"/>
    <mergeCell ref="M6:N6"/>
    <mergeCell ref="B9:C9"/>
    <mergeCell ref="B17:C17"/>
    <mergeCell ref="B10:D10"/>
    <mergeCell ref="A7:B7"/>
    <mergeCell ref="C7:K7"/>
    <mergeCell ref="G6:H6"/>
    <mergeCell ref="C6:F6"/>
    <mergeCell ref="I6:K6"/>
    <mergeCell ref="G34:J34"/>
    <mergeCell ref="L34:O34"/>
    <mergeCell ref="B31:D31"/>
    <mergeCell ref="B32:D32"/>
    <mergeCell ref="B29:D29"/>
    <mergeCell ref="B30:D30"/>
    <mergeCell ref="B33:D33"/>
    <mergeCell ref="F36:K36"/>
    <mergeCell ref="Q34:T34"/>
    <mergeCell ref="A34:D34"/>
    <mergeCell ref="S35:T35"/>
    <mergeCell ref="B21:D21"/>
    <mergeCell ref="B28:D28"/>
    <mergeCell ref="M36:R36"/>
    <mergeCell ref="A35:E35"/>
    <mergeCell ref="A36:E36"/>
    <mergeCell ref="F35:K35"/>
    <mergeCell ref="B24:C24"/>
    <mergeCell ref="B25:C25"/>
    <mergeCell ref="B26:C26"/>
    <mergeCell ref="B27:C27"/>
    <mergeCell ref="B22:C22"/>
    <mergeCell ref="B23:C23"/>
    <mergeCell ref="R30:U30"/>
    <mergeCell ref="R29:U29"/>
    <mergeCell ref="R28:U28"/>
    <mergeCell ref="A2:B2"/>
    <mergeCell ref="A3:B3"/>
    <mergeCell ref="A4:B4"/>
    <mergeCell ref="A5:B5"/>
    <mergeCell ref="A6:B6"/>
    <mergeCell ref="B18:C18"/>
    <mergeCell ref="B19:C19"/>
    <mergeCell ref="B20:C20"/>
    <mergeCell ref="B12:D12"/>
    <mergeCell ref="B11:C11"/>
    <mergeCell ref="B13:C13"/>
    <mergeCell ref="B14:C14"/>
    <mergeCell ref="B15:C15"/>
  </mergeCells>
  <pageMargins left="0.25" right="0.25" top="0.28999999999999998" bottom="0.31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Borg Linding</dc:creator>
  <cp:lastModifiedBy>Jens Linding</cp:lastModifiedBy>
  <cp:lastPrinted>2024-04-16T16:59:02Z</cp:lastPrinted>
  <dcterms:created xsi:type="dcterms:W3CDTF">2014-01-07T12:36:41Z</dcterms:created>
  <dcterms:modified xsi:type="dcterms:W3CDTF">2024-04-16T17:30:09Z</dcterms:modified>
</cp:coreProperties>
</file>